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bdullah.kara\Desktop\"/>
    </mc:Choice>
  </mc:AlternateContent>
  <bookViews>
    <workbookView xWindow="8370" yWindow="0" windowWidth="27870" windowHeight="12630"/>
  </bookViews>
  <sheets>
    <sheet name="Sayfa1" sheetId="1" r:id="rId1"/>
  </sheets>
  <definedNames>
    <definedName name="_xlnm.Print_Area" localSheetId="0">Sayfa1!$A$1:$P$26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6" i="1" l="1"/>
  <c r="J16" i="1"/>
  <c r="J17" i="1"/>
  <c r="J15" i="1"/>
  <c r="J14" i="1"/>
  <c r="J13" i="1"/>
  <c r="N13" i="1"/>
  <c r="N14" i="1"/>
  <c r="N15" i="1"/>
  <c r="N17" i="1"/>
  <c r="N6" i="1" l="1"/>
  <c r="N4" i="1"/>
  <c r="N7" i="1"/>
  <c r="N8" i="1"/>
  <c r="N9" i="1"/>
  <c r="N5" i="1"/>
</calcChain>
</file>

<file path=xl/sharedStrings.xml><?xml version="1.0" encoding="utf-8"?>
<sst xmlns="http://schemas.openxmlformats.org/spreadsheetml/2006/main" count="141" uniqueCount="60">
  <si>
    <t>SIRA NO</t>
  </si>
  <si>
    <t>İLÇE</t>
  </si>
  <si>
    <t>MAHALLE / KASABA / KÖY</t>
  </si>
  <si>
    <t>CİNSİ</t>
  </si>
  <si>
    <t>YÜZÖLÇÜMÜ (m²)</t>
  </si>
  <si>
    <t>İMAR
DURUMU</t>
  </si>
  <si>
    <t>HAZİNE HİSSESİ</t>
  </si>
  <si>
    <t>TAHMİNİ BEDEL (TL)</t>
  </si>
  <si>
    <t>GEÇİCİ TEMİNAT (TL)</t>
  </si>
  <si>
    <t>İHALE GÜNÜ</t>
  </si>
  <si>
    <t>İHALE SAATİ</t>
  </si>
  <si>
    <t>TAŞINMAZ NO</t>
  </si>
  <si>
    <t>ADA NO</t>
  </si>
  <si>
    <t>PARSEL NO</t>
  </si>
  <si>
    <t>SATIŞI YAPILACAK TAŞINMAZLAR</t>
  </si>
  <si>
    <t>İL</t>
  </si>
  <si>
    <t>AFYONKARAHİSAR</t>
  </si>
  <si>
    <t>İMARSIZ</t>
  </si>
  <si>
    <t>TAM</t>
  </si>
  <si>
    <t>TARLA</t>
  </si>
  <si>
    <t>5 (BEŞ) YIL SÜRE İLE TARIMSAL AMAÇLI KİRAYA VERİLECEK TAŞINMAZLAR</t>
  </si>
  <si>
    <t>İLK YIL TAHMİNİ KİRA BEDELİ (TL)</t>
  </si>
  <si>
    <t>KİRALANACAK YÜZÖLÇÜM (m²)</t>
  </si>
  <si>
    <r>
      <t xml:space="preserve">      2- </t>
    </r>
    <r>
      <rPr>
        <sz val="14"/>
        <rFont val="Times New Roman"/>
        <family val="1"/>
        <charset val="162"/>
      </rPr>
      <t>Çevre, Şehircilik ve İklim Değişikliği Bakanlığı Döner Sermaye İşletmesi Yönetmeliğinin 7’nci maddesinin birinci fıkrasına, 09.04.2021 tarihli ve 31449 sayılı Resmi Gazetede yayımlanan yönetmelik değişikliği ile eklenen; “Milli Emlak Genel Müdürlüğü tarafından yürütülen faaliyetlere katkı sağlamak” hükmü gereğince, Hazine taşınmazlarının; satış işlemlerinde satış bedeli, sınırlı ayni hak tesisi (irtifak hakkı) ve kullanma izni verilmesi işlemlerinde yıllık bedeller, üzerinden işlem bedeli; 5 Milyon TL'ye kadar olan kısmı için % 1 (yüzde bir), 5 Milyon TL'den 10 Milyon TL'ye kadar olan kısmı için % 0.5 (binde beş), 10 Milyon TL'yi aşan kısmı için % 0.25 (on binde yirmi beş) oranında ayrıca döner sermaye ücreti ödenecektir.</t>
    </r>
  </si>
  <si>
    <r>
      <t xml:space="preserve">      Ayrıca; </t>
    </r>
    <r>
      <rPr>
        <b/>
        <sz val="14"/>
        <rFont val="Times New Roman"/>
        <family val="1"/>
        <charset val="162"/>
      </rPr>
      <t>"Bu ihaleye ilişkin bilgiler afyon.csb.gov.tr adresinden öğrenilebileceği gibi, Türkiye genelindeki ihale bilgileri www.milliemlak.gov.tr adresinden öğrenilebilir.</t>
    </r>
    <r>
      <rPr>
        <sz val="14"/>
        <rFont val="Times New Roman"/>
        <family val="1"/>
        <charset val="162"/>
      </rPr>
      <t xml:space="preserve">                                                                 </t>
    </r>
    <r>
      <rPr>
        <b/>
        <sz val="16"/>
        <rFont val="Times New Roman"/>
        <family val="1"/>
        <charset val="162"/>
      </rPr>
      <t xml:space="preserve"> İLAN OLUNUR. </t>
    </r>
    <r>
      <rPr>
        <sz val="14"/>
        <rFont val="Times New Roman"/>
        <family val="1"/>
        <charset val="162"/>
      </rPr>
      <t xml:space="preserve">                                                                                                     </t>
    </r>
    <r>
      <rPr>
        <b/>
        <u/>
        <sz val="14"/>
        <rFont val="Times New Roman"/>
        <family val="1"/>
        <charset val="162"/>
      </rPr>
      <t xml:space="preserve"> </t>
    </r>
  </si>
  <si>
    <t xml:space="preserve"> YÜZÖLÇÜMÜ (m²)</t>
  </si>
  <si>
    <r>
      <rPr>
        <b/>
        <sz val="14"/>
        <rFont val="Times New Roman"/>
        <family val="1"/>
        <charset val="162"/>
      </rPr>
      <t xml:space="preserve">      6-</t>
    </r>
    <r>
      <rPr>
        <sz val="14"/>
        <rFont val="Times New Roman"/>
        <family val="1"/>
        <charset val="162"/>
      </rPr>
      <t xml:space="preserve"> Posta ile yapılan müracaatlarda teklifin 2886 sayılı Devlet İhale Kanunu’nun 37. maddesine uygun olarak hazırlanması ve teklifin ihale saatinden önce Komisyona ulaştırılması şarttır. Postada meydana gelebilecek gecikmelerden dolayı İdare ve Komisyonca  herhangi bir sorumluluk kabul edilmeyecektir.</t>
    </r>
  </si>
  <si>
    <r>
      <rPr>
        <b/>
        <sz val="14"/>
        <rFont val="Times New Roman"/>
        <family val="1"/>
        <charset val="162"/>
      </rPr>
      <t xml:space="preserve">      7</t>
    </r>
    <r>
      <rPr>
        <sz val="14"/>
        <rFont val="Times New Roman"/>
        <family val="1"/>
        <charset val="162"/>
      </rPr>
      <t xml:space="preserve">-Komisyon İhaleyi yapıp yapmamakta serbesttir.     </t>
    </r>
  </si>
  <si>
    <t>SİNANPAŞA</t>
  </si>
  <si>
    <t>HALİ ARAZİ</t>
  </si>
  <si>
    <t>ALİ ÇETİNKAYA MAHALLESİ</t>
  </si>
  <si>
    <t>03160100066</t>
  </si>
  <si>
    <t>364</t>
  </si>
  <si>
    <t>14:20</t>
  </si>
  <si>
    <t>03160100084</t>
  </si>
  <si>
    <t>365</t>
  </si>
  <si>
    <t>03160106039</t>
  </si>
  <si>
    <t>14:40</t>
  </si>
  <si>
    <t>15:00</t>
  </si>
  <si>
    <t>03160106002</t>
  </si>
  <si>
    <t>15:20</t>
  </si>
  <si>
    <t>03160106003</t>
  </si>
  <si>
    <r>
      <t xml:space="preserve">       </t>
    </r>
    <r>
      <rPr>
        <b/>
        <sz val="14"/>
        <rFont val="Times New Roman"/>
        <family val="1"/>
        <charset val="162"/>
      </rPr>
      <t>1-</t>
    </r>
    <r>
      <rPr>
        <sz val="14"/>
        <rFont val="Times New Roman"/>
        <family val="1"/>
        <charset val="162"/>
      </rPr>
      <t xml:space="preserve"> İhaleye katılacak isteklilerin ihale saatine kadar ihale komisyonu başkanlığına;
       a) Geçici Teminata ilişkin belge (Sinanpaşa Malmüdürlüğü veznesine yatırılacak nakit para karşılığında alınacak alındı belgesi, Mevduat veya Katılım Bankalarının verecekleri 2886 sayılı Devlet İhale Kanununa göre düzenlenmiş ve İlgili Banka şubesince verilen teminat mektupları toplamı ile aynı şubenin limitlerinin de gösterildiği süresiz Teminat Mektubu banka teyit yazısı ile ibraz edilmeli, Hazine Müsteşarlığınca ihraç edilen Devlet İç Borçlanma Senetleri veya bu senetler yerine düzenlenen belgeler (Nominal bedele faiz dahil edilerek ihraç edilmiş ise, bu işlemlerde anaparaya tekabül eden satış değerleri esas alınır.), taşınmaz satış ihalelerinde dışarıda yerleşik kişiler ile geçimini yurt dışında temin eden Türk vatandaşlarından, teminat olarak Türkiye Cumhuriyet Merkez bankasınca belirlenen konvertible döviz.),
       b) Gerçek kişilerin ; Yasal yerleşim yeri belgesi  (İkametgah ilmuhaberi) ile Nüfus kayıt örneği veya arkalı-önlü nüfus cüzdanı fotokopisinin,
       c) Tüzel kişilerin; yukarıda belirtilen şartlardan ayrı olarak, idare merkezlerinin bulunduğu yer mahkemesinden veya siciline kayıtlı bulunduğu ticaret veya sanayi odasından yahut benzeri meslekî kuruluştan, ihalenin yapıldığı yıl içinde alınmış sicil kayıt belgesi ile tüzel kişilik adına ihaleye katılacak veya teklifte bulunacak kişilerin tüzel kişiliği temsile tam yetkili olduklarını gösterir noterlikçe tasdik edilmiş vekâletnameyi; kamu tüzel kişilerinin ise yukarıda belirtilen şartlardan ayrı olarak, tüzel kişilik adına ihaleye katılacak veya teklifte bulunacak kişilerin, tüzel kişiliği temsile yetkili olduğunu belirtir belgeyi, 
       d) Gerçek şahıslar adına vekâleten katılacakların noter tasdikli vekâletnameyi, vermeleri gerekmektir.</t>
    </r>
  </si>
  <si>
    <r>
      <t xml:space="preserve">     </t>
    </r>
    <r>
      <rPr>
        <b/>
        <sz val="14"/>
        <rFont val="Times New Roman"/>
        <family val="1"/>
        <charset val="162"/>
      </rPr>
      <t xml:space="preserve"> 3-</t>
    </r>
    <r>
      <rPr>
        <sz val="14"/>
        <rFont val="Times New Roman"/>
        <family val="1"/>
        <charset val="162"/>
      </rPr>
      <t xml:space="preserve"> İhaleler ile ilgili şartnameler, mesai saatleri içerisinde Sinanpaşa Milli Emlak Şefliğinde ücretsiz olarak görülebilir.</t>
    </r>
  </si>
  <si>
    <r>
      <rPr>
        <b/>
        <sz val="14"/>
        <rFont val="Times New Roman"/>
        <family val="1"/>
        <charset val="162"/>
      </rPr>
      <t xml:space="preserve">      4-</t>
    </r>
    <r>
      <rPr>
        <sz val="14"/>
        <rFont val="Times New Roman"/>
        <family val="1"/>
        <charset val="162"/>
      </rPr>
      <t xml:space="preserve"> 8 adet (1.-8. sıra) taşınmazın ihale bedelleri ihale kararının bildirilmesini izleyen günden itibaren 15 gün içinde peşin olarak ödenir yada en az 1/4'ü peşin olarak ödenerek taksitli satış sözleşmesi imzalanır. Satış bedelinin peşin ödenmesi halinde satış bedeline %20 indirim uygulanır. Taşınmazların satış bedeli  talep edilmesi halinde; 4706 sayılı Kanunun 5. maddesine göre taksitle de ödenebilir (Satış tutarı belediye mücavir alanları içerisinde 5.000,00 TL, bu sınırlar dışında ise 1.000,00 TL 'nı geçtiği takdirde). Taksitle ödeme halinde, satış bedelinin en az dörtte biri peşin, kalanı en fazla 2 yılda ve 8 (sekiz) eşit taksitte  kanuni faizi ile birlikte ödenir. 4706 sayılı Kanun uyarınca Hazineye ait taşınmazların satış ihale bedelleri, KDV ile diğer vergi, resim ve harçlardan müstesnadır. Ayrıca, satışı yapılan taşınmaz 5 yıl süre ile emlak vergisinden muaftır.</t>
    </r>
  </si>
  <si>
    <r>
      <rPr>
        <b/>
        <sz val="14"/>
        <rFont val="Times New Roman"/>
        <family val="1"/>
        <charset val="162"/>
      </rPr>
      <t xml:space="preserve">      5-</t>
    </r>
    <r>
      <rPr>
        <sz val="14"/>
        <rFont val="Times New Roman"/>
        <family val="1"/>
        <charset val="162"/>
      </rPr>
      <t xml:space="preserve"> 7 adet (9.-15. sıra) taşınmazın tamamı 102.391,21 m² olup tamamı (beş) yıl süre ile tarımsal amaçlı kiraya verilecektir,</t>
    </r>
  </si>
  <si>
    <t>İLAN
T.C. SİNANPAŞA KAYMAKAMLIĞI
Milli Emlak Şefliği</t>
  </si>
  <si>
    <t>03160106081</t>
  </si>
  <si>
    <t>BOYALI KÖYÜ</t>
  </si>
  <si>
    <t>HAM TOPRAK</t>
  </si>
  <si>
    <t>29.04.2024</t>
  </si>
  <si>
    <t>03160106082</t>
  </si>
  <si>
    <t>03160106083</t>
  </si>
  <si>
    <t>03160106089</t>
  </si>
  <si>
    <t>BALMAHMUT KÖYÜ</t>
  </si>
  <si>
    <t>ARSA</t>
  </si>
  <si>
    <t>03160106091</t>
  </si>
  <si>
    <t>03160105615</t>
  </si>
  <si>
    <t xml:space="preserve">                Yukarıda nitelikleri, tahmini bedelleri ve geçici teminat tutarları belirtilen mülkiyeti Hazineye ait; 6 adet (1. - 6. sıra) taşınmaz malın satışı 5 adet (7.-11. Sıra) taşınmazın kiralama ihalesi 2886 sayılı Kanunun 45.maddesi uyarınca açık teklif usulü ile hizalarında belirtilen tahmin edilen bedel üzerinden, yine hizalarında belirtilen tarih ve saatlerde Sinanpaşa Kaymakamlığı Milli Emlak Şefliği adresinde, Sinanpaşa Kaymakamlığı Milli Emlak Şefliğince oluşturulacak Komisyon huzurunda ihaleleri yapılacaktır.</t>
  </si>
  <si>
    <t>14:00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</si>
</sst>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hh:mm;@"/>
  </numFmts>
  <fonts count="13" x14ac:knownFonts="1">
    <font>
      <sz val="11"/>
      <color theme="1"/>
      <name val="Calibri"/>
      <family val="2"/>
      <charset val="162"/>
      <scheme val="minor"/>
    </font>
    <font>
      <sz val="11"/>
      <color theme="1"/>
      <name val="Calibri"/>
      <family val="2"/>
      <charset val="162"/>
      <scheme val="minor"/>
    </font>
    <font>
      <b/>
      <sz val="14"/>
      <name val="Times New Roman"/>
      <family val="1"/>
      <charset val="162"/>
    </font>
    <font>
      <sz val="11"/>
      <color theme="1"/>
      <name val="Times New Roman"/>
      <family val="1"/>
      <charset val="162"/>
    </font>
    <font>
      <sz val="12"/>
      <color theme="1"/>
      <name val="Times New Roman"/>
      <family val="1"/>
      <charset val="162"/>
    </font>
    <font>
      <b/>
      <sz val="14"/>
      <color theme="1"/>
      <name val="Times New Roman"/>
      <family val="1"/>
      <charset val="162"/>
    </font>
    <font>
      <sz val="14"/>
      <color theme="1"/>
      <name val="Times New Roman"/>
      <family val="1"/>
      <charset val="162"/>
    </font>
    <font>
      <sz val="14"/>
      <color theme="1"/>
      <name val="Calibri"/>
      <family val="2"/>
      <charset val="162"/>
      <scheme val="minor"/>
    </font>
    <font>
      <sz val="14"/>
      <name val="Times New Roman"/>
      <family val="1"/>
      <charset val="162"/>
    </font>
    <font>
      <b/>
      <u/>
      <sz val="14"/>
      <name val="Times New Roman"/>
      <family val="1"/>
      <charset val="162"/>
    </font>
    <font>
      <b/>
      <sz val="16"/>
      <name val="Times New Roman"/>
      <family val="1"/>
      <charset val="162"/>
    </font>
    <font>
      <sz val="16"/>
      <color theme="1"/>
      <name val="Times New Roman"/>
      <family val="1"/>
      <charset val="162"/>
    </font>
    <font>
      <b/>
      <sz val="15"/>
      <color theme="1"/>
      <name val="Times New Roman"/>
      <family val="1"/>
      <charset val="162"/>
    </font>
  </fonts>
  <fills count="8">
    <fill>
      <patternFill patternType="none"/>
    </fill>
    <fill>
      <patternFill patternType="gray125"/>
    </fill>
    <fill>
      <patternFill patternType="solid">
        <fgColor rgb="FFFFC000"/>
        <bgColor indexed="64"/>
      </patternFill>
    </fill>
    <fill>
      <patternFill patternType="solid">
        <fgColor theme="0" tint="-0.14999847407452621"/>
        <bgColor theme="0" tint="-0.14999847407452621"/>
      </patternFill>
    </fill>
    <fill>
      <patternFill patternType="solid">
        <fgColor theme="0"/>
        <bgColor theme="0" tint="-0.14999847407452621"/>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s>
  <borders count="17">
    <border>
      <left/>
      <right/>
      <top/>
      <bottom/>
      <diagonal/>
    </border>
    <border>
      <left style="thick">
        <color indexed="64"/>
      </left>
      <right style="thick">
        <color indexed="64"/>
      </right>
      <top style="thin">
        <color indexed="64"/>
      </top>
      <bottom style="thin">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right/>
      <top/>
      <bottom style="thick">
        <color indexed="64"/>
      </bottom>
      <diagonal/>
    </border>
    <border>
      <left/>
      <right style="thick">
        <color indexed="64"/>
      </right>
      <top/>
      <bottom style="thick">
        <color indexed="64"/>
      </bottom>
      <diagonal/>
    </border>
    <border>
      <left style="thick">
        <color indexed="64"/>
      </left>
      <right style="thick">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ck">
        <color indexed="64"/>
      </top>
      <bottom style="thick">
        <color indexed="64"/>
      </bottom>
      <diagonal/>
    </border>
    <border>
      <left style="medium">
        <color indexed="64"/>
      </left>
      <right/>
      <top style="thick">
        <color indexed="64"/>
      </top>
      <bottom style="thick">
        <color indexed="64"/>
      </bottom>
      <diagonal/>
    </border>
    <border>
      <left style="thick">
        <color indexed="64"/>
      </left>
      <right/>
      <top/>
      <bottom style="thick">
        <color indexed="64"/>
      </bottom>
      <diagonal/>
    </border>
    <border>
      <left style="thick">
        <color indexed="64"/>
      </left>
      <right style="thick">
        <color indexed="64"/>
      </right>
      <top style="thick">
        <color indexed="64"/>
      </top>
      <bottom style="thin">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s>
  <cellStyleXfs count="2">
    <xf numFmtId="0" fontId="0" fillId="0" borderId="0"/>
    <xf numFmtId="43" fontId="1" fillId="0" borderId="0" applyFont="0" applyFill="0" applyBorder="0" applyAlignment="0" applyProtection="0"/>
  </cellStyleXfs>
  <cellXfs count="111">
    <xf numFmtId="0" fontId="0" fillId="0" borderId="0" xfId="0"/>
    <xf numFmtId="0" fontId="3" fillId="0" borderId="0" xfId="0" applyFont="1"/>
    <xf numFmtId="0" fontId="3" fillId="0" borderId="0" xfId="0" applyFont="1" applyAlignment="1">
      <alignment horizontal="center"/>
    </xf>
    <xf numFmtId="0" fontId="4" fillId="0" borderId="0" xfId="0" applyFont="1" applyAlignment="1">
      <alignment horizontal="center"/>
    </xf>
    <xf numFmtId="0" fontId="3" fillId="0" borderId="0" xfId="0" applyFont="1" applyBorder="1"/>
    <xf numFmtId="0" fontId="11" fillId="0" borderId="0" xfId="0" applyFont="1"/>
    <xf numFmtId="0" fontId="5"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43" fontId="5" fillId="2" borderId="7" xfId="1"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xf>
    <xf numFmtId="164" fontId="5" fillId="2" borderId="10" xfId="0" applyNumberFormat="1" applyFont="1" applyFill="1" applyBorder="1" applyAlignment="1">
      <alignment horizontal="center" vertical="center"/>
    </xf>
    <xf numFmtId="0" fontId="5" fillId="2" borderId="11" xfId="0" applyFont="1" applyFill="1" applyBorder="1" applyAlignment="1">
      <alignment horizontal="center" vertical="center" wrapText="1"/>
    </xf>
    <xf numFmtId="1" fontId="5" fillId="2" borderId="7" xfId="0" applyNumberFormat="1" applyFont="1" applyFill="1" applyBorder="1" applyAlignment="1">
      <alignment horizontal="center" vertical="center" wrapText="1"/>
    </xf>
    <xf numFmtId="4" fontId="5" fillId="2" borderId="10" xfId="0" applyNumberFormat="1" applyFont="1" applyFill="1" applyBorder="1" applyAlignment="1">
      <alignment horizontal="center" vertical="center" wrapText="1"/>
    </xf>
    <xf numFmtId="4" fontId="6" fillId="6" borderId="1" xfId="0" applyNumberFormat="1" applyFont="1" applyFill="1" applyBorder="1" applyAlignment="1">
      <alignment horizontal="center" vertical="center"/>
    </xf>
    <xf numFmtId="0" fontId="6" fillId="6" borderId="1" xfId="0" applyFont="1" applyFill="1" applyBorder="1" applyAlignment="1">
      <alignment horizontal="center" vertical="center" wrapText="1"/>
    </xf>
    <xf numFmtId="49" fontId="6" fillId="6" borderId="1" xfId="0" applyNumberFormat="1" applyFont="1" applyFill="1" applyBorder="1" applyAlignment="1">
      <alignment horizontal="center" vertical="center" wrapText="1"/>
    </xf>
    <xf numFmtId="49" fontId="6" fillId="6" borderId="1" xfId="0" applyNumberFormat="1" applyFont="1" applyFill="1" applyBorder="1" applyAlignment="1">
      <alignment horizontal="center" vertical="center"/>
    </xf>
    <xf numFmtId="0" fontId="6" fillId="6"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49" fontId="6" fillId="5" borderId="1" xfId="0" applyNumberFormat="1" applyFont="1" applyFill="1" applyBorder="1" applyAlignment="1">
      <alignment horizontal="center" vertical="center" wrapText="1"/>
    </xf>
    <xf numFmtId="49" fontId="8" fillId="5" borderId="1" xfId="0" applyNumberFormat="1" applyFont="1" applyFill="1" applyBorder="1" applyAlignment="1">
      <alignment horizontal="center" vertical="center" wrapText="1"/>
    </xf>
    <xf numFmtId="49" fontId="6" fillId="5" borderId="1" xfId="0" applyNumberFormat="1" applyFont="1" applyFill="1" applyBorder="1" applyAlignment="1">
      <alignment horizontal="center" vertical="center"/>
    </xf>
    <xf numFmtId="0" fontId="6" fillId="5" borderId="1" xfId="0" applyFont="1" applyFill="1" applyBorder="1" applyAlignment="1">
      <alignment horizontal="center" vertical="center"/>
    </xf>
    <xf numFmtId="4" fontId="6" fillId="5" borderId="1" xfId="0" applyNumberFormat="1" applyFont="1" applyFill="1" applyBorder="1" applyAlignment="1">
      <alignment horizontal="center" vertical="center"/>
    </xf>
    <xf numFmtId="0" fontId="8" fillId="5"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49" fontId="6" fillId="7" borderId="1" xfId="0" applyNumberFormat="1" applyFont="1" applyFill="1" applyBorder="1" applyAlignment="1">
      <alignment horizontal="center" vertical="center" wrapText="1"/>
    </xf>
    <xf numFmtId="49" fontId="8" fillId="7" borderId="1" xfId="0" applyNumberFormat="1" applyFont="1" applyFill="1" applyBorder="1" applyAlignment="1">
      <alignment horizontal="center" vertical="center" wrapText="1"/>
    </xf>
    <xf numFmtId="49" fontId="6" fillId="7" borderId="1" xfId="0" applyNumberFormat="1" applyFont="1" applyFill="1" applyBorder="1" applyAlignment="1">
      <alignment horizontal="center" vertical="center"/>
    </xf>
    <xf numFmtId="0" fontId="6" fillId="7" borderId="1" xfId="0" applyFont="1" applyFill="1" applyBorder="1" applyAlignment="1">
      <alignment horizontal="center" vertical="center"/>
    </xf>
    <xf numFmtId="4" fontId="6" fillId="7" borderId="1" xfId="0" applyNumberFormat="1" applyFont="1" applyFill="1" applyBorder="1" applyAlignment="1">
      <alignment horizontal="center" vertical="center"/>
    </xf>
    <xf numFmtId="0" fontId="8" fillId="7" borderId="1"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6" fillId="7" borderId="9" xfId="0" applyFont="1" applyFill="1" applyBorder="1" applyAlignment="1">
      <alignment horizontal="center" vertical="center" wrapText="1"/>
    </xf>
    <xf numFmtId="49" fontId="6" fillId="7" borderId="9" xfId="0" applyNumberFormat="1" applyFont="1" applyFill="1" applyBorder="1" applyAlignment="1">
      <alignment horizontal="center" vertical="center" wrapText="1"/>
    </xf>
    <xf numFmtId="49" fontId="8" fillId="7" borderId="9" xfId="0" applyNumberFormat="1" applyFont="1" applyFill="1" applyBorder="1" applyAlignment="1">
      <alignment horizontal="center" vertical="center" wrapText="1"/>
    </xf>
    <xf numFmtId="49" fontId="6" fillId="7" borderId="9" xfId="0" applyNumberFormat="1" applyFont="1" applyFill="1" applyBorder="1" applyAlignment="1">
      <alignment horizontal="center" vertical="center"/>
    </xf>
    <xf numFmtId="0" fontId="6" fillId="7" borderId="9" xfId="0" applyFont="1" applyFill="1" applyBorder="1" applyAlignment="1">
      <alignment horizontal="center" vertical="center"/>
    </xf>
    <xf numFmtId="4" fontId="6" fillId="7" borderId="9" xfId="0" applyNumberFormat="1" applyFont="1" applyFill="1" applyBorder="1" applyAlignment="1">
      <alignment horizontal="center" vertical="center"/>
    </xf>
    <xf numFmtId="0" fontId="8" fillId="7" borderId="9"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6" fillId="3" borderId="13" xfId="0" applyFont="1" applyFill="1" applyBorder="1" applyAlignment="1">
      <alignment horizontal="center" vertical="center" wrapText="1"/>
    </xf>
    <xf numFmtId="49" fontId="6" fillId="3" borderId="13" xfId="0" applyNumberFormat="1" applyFont="1" applyFill="1" applyBorder="1" applyAlignment="1">
      <alignment horizontal="center" vertical="center" wrapText="1"/>
    </xf>
    <xf numFmtId="49" fontId="6" fillId="3" borderId="13" xfId="0" applyNumberFormat="1" applyFont="1" applyFill="1" applyBorder="1" applyAlignment="1">
      <alignment horizontal="center" vertical="center"/>
    </xf>
    <xf numFmtId="0" fontId="6" fillId="3" borderId="13" xfId="0" applyFont="1" applyFill="1" applyBorder="1" applyAlignment="1">
      <alignment horizontal="center" vertical="center"/>
    </xf>
    <xf numFmtId="4" fontId="6" fillId="3" borderId="13" xfId="0" applyNumberFormat="1" applyFont="1" applyFill="1" applyBorder="1" applyAlignment="1">
      <alignment horizontal="center" vertical="center"/>
    </xf>
    <xf numFmtId="164" fontId="6" fillId="3" borderId="13" xfId="0" applyNumberFormat="1" applyFont="1" applyFill="1" applyBorder="1" applyAlignment="1">
      <alignment horizontal="center" vertical="center"/>
    </xf>
    <xf numFmtId="0" fontId="12"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49" fontId="6" fillId="4" borderId="1" xfId="0" applyNumberFormat="1" applyFont="1" applyFill="1" applyBorder="1" applyAlignment="1">
      <alignment horizontal="center" vertical="center" wrapText="1"/>
    </xf>
    <xf numFmtId="49" fontId="6" fillId="4" borderId="1" xfId="0" applyNumberFormat="1" applyFont="1" applyFill="1" applyBorder="1" applyAlignment="1">
      <alignment horizontal="center" vertical="center"/>
    </xf>
    <xf numFmtId="0" fontId="6" fillId="4" borderId="1" xfId="0" applyFont="1" applyFill="1" applyBorder="1" applyAlignment="1">
      <alignment horizontal="center" vertical="center"/>
    </xf>
    <xf numFmtId="4" fontId="6" fillId="4" borderId="1" xfId="0" applyNumberFormat="1" applyFont="1" applyFill="1" applyBorder="1" applyAlignment="1">
      <alignment horizontal="center" vertical="center"/>
    </xf>
    <xf numFmtId="164" fontId="6" fillId="4" borderId="1" xfId="0" applyNumberFormat="1" applyFont="1" applyFill="1" applyBorder="1" applyAlignment="1">
      <alignment horizontal="center" vertical="center"/>
    </xf>
    <xf numFmtId="0" fontId="12" fillId="3" borderId="1" xfId="0" applyFont="1" applyFill="1" applyBorder="1" applyAlignment="1">
      <alignment horizontal="center" vertical="center" wrapText="1"/>
    </xf>
    <xf numFmtId="164" fontId="6" fillId="6"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xf>
    <xf numFmtId="0" fontId="6" fillId="0" borderId="1" xfId="0" applyFont="1" applyBorder="1" applyAlignment="1">
      <alignment horizontal="center" vertical="center"/>
    </xf>
    <xf numFmtId="4" fontId="6" fillId="0" borderId="1" xfId="0" applyNumberFormat="1" applyFont="1" applyBorder="1" applyAlignment="1">
      <alignment horizontal="center" vertical="center"/>
    </xf>
    <xf numFmtId="164" fontId="6" fillId="0" borderId="1" xfId="0" applyNumberFormat="1" applyFont="1" applyBorder="1" applyAlignment="1">
      <alignment horizontal="center" vertical="center"/>
    </xf>
    <xf numFmtId="0" fontId="6" fillId="3" borderId="1" xfId="0" applyFont="1" applyFill="1" applyBorder="1" applyAlignment="1">
      <alignment horizontal="center" vertical="center" wrapText="1"/>
    </xf>
    <xf numFmtId="49" fontId="6" fillId="3" borderId="1" xfId="0" applyNumberFormat="1" applyFont="1" applyFill="1" applyBorder="1" applyAlignment="1">
      <alignment horizontal="center" vertical="center" wrapText="1"/>
    </xf>
    <xf numFmtId="49" fontId="6" fillId="3" borderId="1" xfId="0" applyNumberFormat="1" applyFont="1" applyFill="1" applyBorder="1" applyAlignment="1">
      <alignment horizontal="center" vertical="center"/>
    </xf>
    <xf numFmtId="0" fontId="6" fillId="3" borderId="1" xfId="0" applyFont="1" applyFill="1" applyBorder="1" applyAlignment="1">
      <alignment horizontal="center" vertical="center"/>
    </xf>
    <xf numFmtId="4" fontId="6" fillId="3" borderId="1" xfId="0" applyNumberFormat="1" applyFont="1" applyFill="1" applyBorder="1" applyAlignment="1">
      <alignment horizontal="center" vertical="center"/>
    </xf>
    <xf numFmtId="164" fontId="6" fillId="3" borderId="1" xfId="0" applyNumberFormat="1" applyFont="1" applyFill="1" applyBorder="1" applyAlignment="1">
      <alignment horizontal="center" vertical="center"/>
    </xf>
    <xf numFmtId="49" fontId="6" fillId="4" borderId="9" xfId="0" applyNumberFormat="1" applyFont="1" applyFill="1" applyBorder="1" applyAlignment="1">
      <alignment horizontal="center" vertical="center"/>
    </xf>
    <xf numFmtId="0" fontId="8" fillId="0" borderId="7" xfId="0" applyFont="1" applyFill="1" applyBorder="1" applyAlignment="1">
      <alignment horizontal="justify" vertical="center" wrapText="1" shrinkToFit="1"/>
    </xf>
    <xf numFmtId="0" fontId="8" fillId="0" borderId="8" xfId="0" applyFont="1" applyFill="1" applyBorder="1" applyAlignment="1">
      <alignment horizontal="justify" vertical="center" wrapText="1" shrinkToFit="1"/>
    </xf>
    <xf numFmtId="0" fontId="0" fillId="0" borderId="2" xfId="0" applyBorder="1" applyAlignment="1"/>
    <xf numFmtId="0" fontId="8" fillId="0" borderId="7" xfId="0" applyFont="1" applyFill="1" applyBorder="1" applyAlignment="1">
      <alignment horizontal="left" vertical="center" wrapText="1" shrinkToFit="1"/>
    </xf>
    <xf numFmtId="0" fontId="8" fillId="0" borderId="8" xfId="0" applyFont="1" applyFill="1" applyBorder="1" applyAlignment="1">
      <alignment horizontal="left" vertical="center" wrapText="1" shrinkToFit="1"/>
    </xf>
    <xf numFmtId="0" fontId="10"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0" fillId="0" borderId="16" xfId="0" applyBorder="1" applyAlignment="1"/>
    <xf numFmtId="0" fontId="10" fillId="0" borderId="7" xfId="0" applyFont="1" applyFill="1" applyBorder="1" applyAlignment="1">
      <alignment horizontal="left" vertical="center" wrapText="1" indent="1"/>
    </xf>
    <xf numFmtId="0" fontId="2" fillId="0" borderId="8" xfId="0" applyFont="1" applyFill="1" applyBorder="1" applyAlignment="1">
      <alignment horizontal="left" vertical="center" wrapText="1" indent="1"/>
    </xf>
    <xf numFmtId="0" fontId="0" fillId="0" borderId="2" xfId="0" applyBorder="1" applyAlignment="1">
      <alignment horizontal="left" indent="1"/>
    </xf>
    <xf numFmtId="0" fontId="10" fillId="0" borderId="8" xfId="0" applyFont="1" applyFill="1" applyBorder="1" applyAlignment="1">
      <alignment horizontal="left" vertical="center" wrapText="1" indent="1"/>
    </xf>
    <xf numFmtId="0" fontId="6" fillId="3" borderId="1" xfId="0" applyFont="1" applyFill="1" applyBorder="1" applyAlignment="1">
      <alignment horizontal="center" vertical="center"/>
    </xf>
    <xf numFmtId="0" fontId="0" fillId="0" borderId="1" xfId="0" applyBorder="1" applyAlignment="1">
      <alignment horizontal="center"/>
    </xf>
    <xf numFmtId="0" fontId="6" fillId="0" borderId="1" xfId="0" applyFont="1" applyBorder="1" applyAlignment="1">
      <alignment horizontal="center" vertical="center"/>
    </xf>
    <xf numFmtId="0" fontId="6" fillId="4" borderId="1" xfId="0" applyFont="1" applyFill="1" applyBorder="1" applyAlignment="1">
      <alignment horizontal="center" vertical="center" wrapText="1"/>
    </xf>
    <xf numFmtId="0" fontId="0" fillId="5" borderId="1" xfId="0" applyFill="1" applyBorder="1" applyAlignment="1">
      <alignment horizontal="center"/>
    </xf>
    <xf numFmtId="0" fontId="5" fillId="2" borderId="7"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0" fillId="0" borderId="13" xfId="0" applyBorder="1" applyAlignment="1">
      <alignment horizontal="center"/>
    </xf>
    <xf numFmtId="0" fontId="2" fillId="2" borderId="3" xfId="0" applyFont="1" applyFill="1" applyBorder="1" applyAlignment="1">
      <alignment horizontal="center" vertical="center" wrapText="1"/>
    </xf>
    <xf numFmtId="0" fontId="7" fillId="0" borderId="6" xfId="0" applyFont="1" applyBorder="1" applyAlignment="1">
      <alignment vertical="center" wrapText="1"/>
    </xf>
    <xf numFmtId="49" fontId="5" fillId="2" borderId="13"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164" fontId="5" fillId="2" borderId="3" xfId="0" applyNumberFormat="1" applyFont="1" applyFill="1" applyBorder="1" applyAlignment="1">
      <alignment horizontal="center" vertical="center"/>
    </xf>
    <xf numFmtId="0" fontId="7" fillId="0" borderId="6" xfId="0" applyFont="1" applyBorder="1" applyAlignment="1">
      <alignment vertical="center"/>
    </xf>
    <xf numFmtId="0" fontId="6" fillId="6" borderId="1" xfId="0" applyFont="1" applyFill="1" applyBorder="1" applyAlignment="1">
      <alignment horizontal="center" vertical="center" wrapText="1"/>
    </xf>
    <xf numFmtId="0" fontId="0" fillId="6" borderId="1" xfId="0" applyFill="1" applyBorder="1" applyAlignment="1">
      <alignment horizontal="center"/>
    </xf>
    <xf numFmtId="0" fontId="8" fillId="0" borderId="12" xfId="0" applyFont="1" applyBorder="1" applyAlignment="1">
      <alignment horizontal="justify" vertical="center" wrapText="1"/>
    </xf>
    <xf numFmtId="0" fontId="8" fillId="0" borderId="4" xfId="0" applyFont="1" applyBorder="1" applyAlignment="1">
      <alignment horizontal="justify" vertical="center" wrapText="1"/>
    </xf>
    <xf numFmtId="0" fontId="0" fillId="0" borderId="5" xfId="0" applyBorder="1" applyAlignment="1"/>
    <xf numFmtId="0" fontId="8" fillId="0" borderId="7" xfId="0" applyFont="1" applyBorder="1" applyAlignment="1">
      <alignment horizontal="justify" vertical="center" wrapText="1"/>
    </xf>
    <xf numFmtId="0" fontId="8" fillId="0" borderId="8" xfId="0" applyFont="1" applyBorder="1" applyAlignment="1">
      <alignment horizontal="justify" vertical="center" wrapText="1"/>
    </xf>
    <xf numFmtId="0" fontId="2" fillId="0" borderId="7" xfId="0" applyFont="1" applyFill="1" applyBorder="1" applyAlignment="1">
      <alignment horizontal="justify" vertical="center" wrapText="1" shrinkToFit="1"/>
    </xf>
    <xf numFmtId="0" fontId="2" fillId="0" borderId="8" xfId="0" applyFont="1" applyFill="1" applyBorder="1" applyAlignment="1">
      <alignment horizontal="justify" vertical="center" wrapText="1" shrinkToFit="1"/>
    </xf>
    <xf numFmtId="0" fontId="7" fillId="0" borderId="6" xfId="0" applyFont="1" applyBorder="1" applyAlignment="1">
      <alignment horizontal="center" vertical="center" wrapText="1"/>
    </xf>
    <xf numFmtId="0" fontId="5" fillId="2" borderId="3" xfId="0" applyFont="1" applyFill="1" applyBorder="1" applyAlignment="1">
      <alignment horizontal="center" vertical="center" wrapText="1"/>
    </xf>
    <xf numFmtId="43" fontId="5" fillId="2" borderId="3" xfId="1" applyNumberFormat="1" applyFont="1" applyFill="1" applyBorder="1" applyAlignment="1">
      <alignment horizontal="center" vertical="center" wrapText="1"/>
    </xf>
  </cellXfs>
  <cellStyles count="2">
    <cellStyle name="Normal" xfId="0" builtinId="0"/>
    <cellStyle name="Virgül" xfId="1" builtinId="3"/>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tabSelected="1" zoomScale="70" zoomScaleNormal="70" zoomScaleSheetLayoutView="70" workbookViewId="0">
      <selection activeCell="A14" sqref="A14"/>
    </sheetView>
  </sheetViews>
  <sheetFormatPr defaultRowHeight="15" x14ac:dyDescent="0.25"/>
  <cols>
    <col min="1" max="1" width="12.85546875" style="1" customWidth="1"/>
    <col min="2" max="2" width="28.42578125" style="1" customWidth="1"/>
    <col min="3" max="3" width="17.28515625" style="1" customWidth="1"/>
    <col min="4" max="4" width="19.5703125" style="2" customWidth="1"/>
    <col min="5" max="5" width="49.7109375" style="1" bestFit="1" customWidth="1"/>
    <col min="6" max="6" width="19.140625" style="1" bestFit="1" customWidth="1"/>
    <col min="7" max="7" width="12.28515625" style="1" customWidth="1"/>
    <col min="8" max="8" width="12.42578125" style="1" customWidth="1"/>
    <col min="9" max="9" width="21.42578125" style="1" customWidth="1"/>
    <col min="10" max="10" width="24.85546875" style="1" customWidth="1"/>
    <col min="11" max="11" width="13.5703125" style="1" customWidth="1"/>
    <col min="12" max="12" width="20.28515625" style="1" customWidth="1"/>
    <col min="13" max="13" width="18.5703125" style="1" customWidth="1"/>
    <col min="14" max="14" width="21.140625" style="1" customWidth="1"/>
    <col min="15" max="15" width="18.85546875" style="1" customWidth="1"/>
    <col min="16" max="16" width="19" style="1" customWidth="1"/>
    <col min="17" max="16384" width="9.140625" style="1"/>
  </cols>
  <sheetData>
    <row r="1" spans="1:16" ht="72.75" customHeight="1" thickBot="1" x14ac:dyDescent="0.3">
      <c r="A1" s="78" t="s">
        <v>46</v>
      </c>
      <c r="B1" s="79"/>
      <c r="C1" s="79"/>
      <c r="D1" s="79"/>
      <c r="E1" s="79"/>
      <c r="F1" s="79"/>
      <c r="G1" s="79"/>
      <c r="H1" s="79"/>
      <c r="I1" s="79"/>
      <c r="J1" s="79"/>
      <c r="K1" s="79"/>
      <c r="L1" s="79"/>
      <c r="M1" s="79"/>
      <c r="N1" s="79"/>
      <c r="O1" s="79"/>
      <c r="P1" s="80"/>
    </row>
    <row r="2" spans="1:16" ht="37.5" customHeight="1" thickTop="1" thickBot="1" x14ac:dyDescent="0.3">
      <c r="A2" s="81" t="s">
        <v>14</v>
      </c>
      <c r="B2" s="82"/>
      <c r="C2" s="82"/>
      <c r="D2" s="82"/>
      <c r="E2" s="82"/>
      <c r="F2" s="82"/>
      <c r="G2" s="82"/>
      <c r="H2" s="82"/>
      <c r="I2" s="82"/>
      <c r="J2" s="82"/>
      <c r="K2" s="82"/>
      <c r="L2" s="82"/>
      <c r="M2" s="82"/>
      <c r="N2" s="82"/>
      <c r="O2" s="82"/>
      <c r="P2" s="83"/>
    </row>
    <row r="3" spans="1:16" ht="57" customHeight="1" thickTop="1" thickBot="1" x14ac:dyDescent="0.3">
      <c r="A3" s="11" t="s">
        <v>0</v>
      </c>
      <c r="B3" s="6" t="s">
        <v>15</v>
      </c>
      <c r="C3" s="6" t="s">
        <v>1</v>
      </c>
      <c r="D3" s="7" t="s">
        <v>11</v>
      </c>
      <c r="E3" s="6" t="s">
        <v>2</v>
      </c>
      <c r="F3" s="12" t="s">
        <v>3</v>
      </c>
      <c r="G3" s="6" t="s">
        <v>12</v>
      </c>
      <c r="H3" s="12" t="s">
        <v>13</v>
      </c>
      <c r="I3" s="13" t="s">
        <v>4</v>
      </c>
      <c r="J3" s="90" t="s">
        <v>5</v>
      </c>
      <c r="K3" s="75"/>
      <c r="L3" s="6" t="s">
        <v>6</v>
      </c>
      <c r="M3" s="8" t="s">
        <v>7</v>
      </c>
      <c r="N3" s="8" t="s">
        <v>8</v>
      </c>
      <c r="O3" s="9" t="s">
        <v>9</v>
      </c>
      <c r="P3" s="10" t="s">
        <v>10</v>
      </c>
    </row>
    <row r="4" spans="1:16" s="2" customFormat="1" ht="37.5" customHeight="1" thickTop="1" x14ac:dyDescent="0.25">
      <c r="A4" s="43">
        <v>1</v>
      </c>
      <c r="B4" s="44" t="s">
        <v>16</v>
      </c>
      <c r="C4" s="45" t="s">
        <v>28</v>
      </c>
      <c r="D4" s="46" t="s">
        <v>47</v>
      </c>
      <c r="E4" s="44" t="s">
        <v>48</v>
      </c>
      <c r="F4" s="47" t="s">
        <v>49</v>
      </c>
      <c r="G4" s="47"/>
      <c r="H4" s="47">
        <v>2778</v>
      </c>
      <c r="I4" s="48">
        <v>820.36</v>
      </c>
      <c r="J4" s="91" t="s">
        <v>17</v>
      </c>
      <c r="K4" s="92"/>
      <c r="L4" s="47" t="s">
        <v>18</v>
      </c>
      <c r="M4" s="48">
        <v>62000</v>
      </c>
      <c r="N4" s="48">
        <f t="shared" ref="N4:N9" si="0">(M4/100)*25</f>
        <v>15500</v>
      </c>
      <c r="O4" s="46" t="s">
        <v>50</v>
      </c>
      <c r="P4" s="49">
        <v>0.41666666666666669</v>
      </c>
    </row>
    <row r="5" spans="1:16" s="2" customFormat="1" ht="37.5" customHeight="1" x14ac:dyDescent="0.25">
      <c r="A5" s="50">
        <v>2</v>
      </c>
      <c r="B5" s="51" t="s">
        <v>16</v>
      </c>
      <c r="C5" s="52" t="s">
        <v>28</v>
      </c>
      <c r="D5" s="53" t="s">
        <v>51</v>
      </c>
      <c r="E5" s="51" t="s">
        <v>48</v>
      </c>
      <c r="F5" s="54" t="s">
        <v>49</v>
      </c>
      <c r="G5" s="54"/>
      <c r="H5" s="54">
        <v>2779</v>
      </c>
      <c r="I5" s="55">
        <v>8739.84</v>
      </c>
      <c r="J5" s="88" t="s">
        <v>17</v>
      </c>
      <c r="K5" s="89"/>
      <c r="L5" s="54" t="s">
        <v>18</v>
      </c>
      <c r="M5" s="55">
        <v>437000</v>
      </c>
      <c r="N5" s="55">
        <f t="shared" si="0"/>
        <v>109250</v>
      </c>
      <c r="O5" s="53" t="s">
        <v>50</v>
      </c>
      <c r="P5" s="56">
        <v>0.43055555555555558</v>
      </c>
    </row>
    <row r="6" spans="1:16" s="2" customFormat="1" ht="37.5" customHeight="1" x14ac:dyDescent="0.25">
      <c r="A6" s="57">
        <v>3</v>
      </c>
      <c r="B6" s="15" t="s">
        <v>16</v>
      </c>
      <c r="C6" s="16" t="s">
        <v>28</v>
      </c>
      <c r="D6" s="17" t="s">
        <v>52</v>
      </c>
      <c r="E6" s="15" t="s">
        <v>48</v>
      </c>
      <c r="F6" s="18" t="s">
        <v>49</v>
      </c>
      <c r="G6" s="18"/>
      <c r="H6" s="18">
        <v>2780</v>
      </c>
      <c r="I6" s="14">
        <v>4489.5200000000004</v>
      </c>
      <c r="J6" s="99" t="s">
        <v>17</v>
      </c>
      <c r="K6" s="100"/>
      <c r="L6" s="18" t="s">
        <v>18</v>
      </c>
      <c r="M6" s="14">
        <v>224500</v>
      </c>
      <c r="N6" s="14">
        <f t="shared" si="0"/>
        <v>56125</v>
      </c>
      <c r="O6" s="68" t="s">
        <v>50</v>
      </c>
      <c r="P6" s="58">
        <v>0.44444444444444442</v>
      </c>
    </row>
    <row r="7" spans="1:16" s="2" customFormat="1" ht="37.5" customHeight="1" x14ac:dyDescent="0.25">
      <c r="A7" s="59">
        <v>4</v>
      </c>
      <c r="B7" s="60" t="s">
        <v>16</v>
      </c>
      <c r="C7" s="61" t="s">
        <v>28</v>
      </c>
      <c r="D7" s="62" t="s">
        <v>53</v>
      </c>
      <c r="E7" s="60" t="s">
        <v>54</v>
      </c>
      <c r="F7" s="60" t="s">
        <v>55</v>
      </c>
      <c r="G7" s="63"/>
      <c r="H7" s="63">
        <v>2044</v>
      </c>
      <c r="I7" s="64">
        <v>301.73</v>
      </c>
      <c r="J7" s="87" t="s">
        <v>17</v>
      </c>
      <c r="K7" s="86"/>
      <c r="L7" s="63" t="s">
        <v>18</v>
      </c>
      <c r="M7" s="64">
        <v>182000</v>
      </c>
      <c r="N7" s="64">
        <f t="shared" si="0"/>
        <v>45500</v>
      </c>
      <c r="O7" s="53" t="s">
        <v>50</v>
      </c>
      <c r="P7" s="65">
        <v>0.45833333333333331</v>
      </c>
    </row>
    <row r="8" spans="1:16" s="2" customFormat="1" ht="37.5" customHeight="1" x14ac:dyDescent="0.25">
      <c r="A8" s="57">
        <v>5</v>
      </c>
      <c r="B8" s="66" t="s">
        <v>16</v>
      </c>
      <c r="C8" s="67" t="s">
        <v>28</v>
      </c>
      <c r="D8" s="68" t="s">
        <v>56</v>
      </c>
      <c r="E8" s="66" t="s">
        <v>54</v>
      </c>
      <c r="F8" s="66" t="s">
        <v>49</v>
      </c>
      <c r="G8" s="69"/>
      <c r="H8" s="69">
        <v>2042</v>
      </c>
      <c r="I8" s="70">
        <v>2169.9699999999998</v>
      </c>
      <c r="J8" s="85" t="s">
        <v>17</v>
      </c>
      <c r="K8" s="86"/>
      <c r="L8" s="69" t="s">
        <v>18</v>
      </c>
      <c r="M8" s="70">
        <v>131000</v>
      </c>
      <c r="N8" s="70">
        <f t="shared" si="0"/>
        <v>32750</v>
      </c>
      <c r="O8" s="68" t="s">
        <v>50</v>
      </c>
      <c r="P8" s="71">
        <v>0.47222222222222227</v>
      </c>
    </row>
    <row r="9" spans="1:16" s="2" customFormat="1" ht="37.5" customHeight="1" thickBot="1" x14ac:dyDescent="0.3">
      <c r="A9" s="59">
        <v>6</v>
      </c>
      <c r="B9" s="60" t="s">
        <v>16</v>
      </c>
      <c r="C9" s="61" t="s">
        <v>28</v>
      </c>
      <c r="D9" s="62" t="s">
        <v>57</v>
      </c>
      <c r="E9" s="60" t="s">
        <v>54</v>
      </c>
      <c r="F9" s="63" t="s">
        <v>49</v>
      </c>
      <c r="G9" s="63"/>
      <c r="H9" s="63">
        <v>1728</v>
      </c>
      <c r="I9" s="64">
        <v>23617.56</v>
      </c>
      <c r="J9" s="87" t="s">
        <v>17</v>
      </c>
      <c r="K9" s="86"/>
      <c r="L9" s="63" t="s">
        <v>18</v>
      </c>
      <c r="M9" s="64">
        <v>950000</v>
      </c>
      <c r="N9" s="64">
        <f t="shared" si="0"/>
        <v>237500</v>
      </c>
      <c r="O9" s="72" t="s">
        <v>50</v>
      </c>
      <c r="P9" s="65">
        <v>0.4861111111111111</v>
      </c>
    </row>
    <row r="10" spans="1:16" s="5" customFormat="1" ht="37.5" customHeight="1" thickTop="1" thickBot="1" x14ac:dyDescent="0.35">
      <c r="A10" s="81" t="s">
        <v>20</v>
      </c>
      <c r="B10" s="84"/>
      <c r="C10" s="84"/>
      <c r="D10" s="84"/>
      <c r="E10" s="84"/>
      <c r="F10" s="84"/>
      <c r="G10" s="84"/>
      <c r="H10" s="84"/>
      <c r="I10" s="84"/>
      <c r="J10" s="84"/>
      <c r="K10" s="84"/>
      <c r="L10" s="84"/>
      <c r="M10" s="84"/>
      <c r="N10" s="84"/>
      <c r="O10" s="84"/>
      <c r="P10" s="83"/>
    </row>
    <row r="11" spans="1:16" ht="15.75" thickTop="1" x14ac:dyDescent="0.25">
      <c r="A11" s="93" t="s">
        <v>0</v>
      </c>
      <c r="B11" s="93" t="s">
        <v>15</v>
      </c>
      <c r="C11" s="93" t="s">
        <v>1</v>
      </c>
      <c r="D11" s="93" t="s">
        <v>11</v>
      </c>
      <c r="E11" s="109" t="s">
        <v>2</v>
      </c>
      <c r="F11" s="93" t="s">
        <v>3</v>
      </c>
      <c r="G11" s="93" t="s">
        <v>12</v>
      </c>
      <c r="H11" s="93" t="s">
        <v>13</v>
      </c>
      <c r="I11" s="93" t="s">
        <v>25</v>
      </c>
      <c r="J11" s="93" t="s">
        <v>22</v>
      </c>
      <c r="K11" s="109" t="s">
        <v>5</v>
      </c>
      <c r="L11" s="93" t="s">
        <v>6</v>
      </c>
      <c r="M11" s="110" t="s">
        <v>21</v>
      </c>
      <c r="N11" s="93" t="s">
        <v>8</v>
      </c>
      <c r="O11" s="95" t="s">
        <v>9</v>
      </c>
      <c r="P11" s="97" t="s">
        <v>10</v>
      </c>
    </row>
    <row r="12" spans="1:16" ht="58.5" customHeight="1" x14ac:dyDescent="0.25">
      <c r="A12" s="94"/>
      <c r="B12" s="94"/>
      <c r="C12" s="94"/>
      <c r="D12" s="108"/>
      <c r="E12" s="94"/>
      <c r="F12" s="94"/>
      <c r="G12" s="94"/>
      <c r="H12" s="94"/>
      <c r="I12" s="94"/>
      <c r="J12" s="94"/>
      <c r="K12" s="94"/>
      <c r="L12" s="94"/>
      <c r="M12" s="94"/>
      <c r="N12" s="94"/>
      <c r="O12" s="96"/>
      <c r="P12" s="98"/>
    </row>
    <row r="13" spans="1:16" s="3" customFormat="1" ht="42.75" customHeight="1" x14ac:dyDescent="0.25">
      <c r="A13" s="27">
        <v>7</v>
      </c>
      <c r="B13" s="28" t="s">
        <v>16</v>
      </c>
      <c r="C13" s="29" t="s">
        <v>28</v>
      </c>
      <c r="D13" s="30" t="s">
        <v>31</v>
      </c>
      <c r="E13" s="28" t="s">
        <v>30</v>
      </c>
      <c r="F13" s="28" t="s">
        <v>19</v>
      </c>
      <c r="G13" s="31" t="s">
        <v>32</v>
      </c>
      <c r="H13" s="32">
        <v>81</v>
      </c>
      <c r="I13" s="33">
        <v>9563.14</v>
      </c>
      <c r="J13" s="33">
        <f t="shared" ref="J13:J17" si="1">I13</f>
        <v>9563.14</v>
      </c>
      <c r="K13" s="33" t="s">
        <v>17</v>
      </c>
      <c r="L13" s="34" t="s">
        <v>18</v>
      </c>
      <c r="M13" s="33">
        <v>12750</v>
      </c>
      <c r="N13" s="33">
        <f t="shared" ref="N13:N17" si="2">(M13/100)*25</f>
        <v>3187.5</v>
      </c>
      <c r="O13" s="31" t="s">
        <v>50</v>
      </c>
      <c r="P13" s="31" t="s">
        <v>59</v>
      </c>
    </row>
    <row r="14" spans="1:16" s="3" customFormat="1" ht="42.75" customHeight="1" x14ac:dyDescent="0.25">
      <c r="A14" s="19">
        <v>8</v>
      </c>
      <c r="B14" s="20" t="s">
        <v>16</v>
      </c>
      <c r="C14" s="21" t="s">
        <v>28</v>
      </c>
      <c r="D14" s="22" t="s">
        <v>36</v>
      </c>
      <c r="E14" s="20" t="s">
        <v>30</v>
      </c>
      <c r="F14" s="20" t="s">
        <v>29</v>
      </c>
      <c r="G14" s="23" t="s">
        <v>32</v>
      </c>
      <c r="H14" s="24">
        <v>79</v>
      </c>
      <c r="I14" s="25">
        <v>15976.83</v>
      </c>
      <c r="J14" s="25">
        <f t="shared" si="1"/>
        <v>15976.83</v>
      </c>
      <c r="K14" s="25" t="s">
        <v>17</v>
      </c>
      <c r="L14" s="26" t="s">
        <v>18</v>
      </c>
      <c r="M14" s="25">
        <v>21250</v>
      </c>
      <c r="N14" s="25">
        <f t="shared" si="2"/>
        <v>5312.5</v>
      </c>
      <c r="O14" s="23" t="s">
        <v>50</v>
      </c>
      <c r="P14" s="23" t="s">
        <v>33</v>
      </c>
    </row>
    <row r="15" spans="1:16" s="3" customFormat="1" ht="42.75" customHeight="1" x14ac:dyDescent="0.25">
      <c r="A15" s="27">
        <v>9</v>
      </c>
      <c r="B15" s="28" t="s">
        <v>16</v>
      </c>
      <c r="C15" s="29" t="s">
        <v>28</v>
      </c>
      <c r="D15" s="30" t="s">
        <v>34</v>
      </c>
      <c r="E15" s="28" t="s">
        <v>30</v>
      </c>
      <c r="F15" s="28" t="s">
        <v>19</v>
      </c>
      <c r="G15" s="31" t="s">
        <v>35</v>
      </c>
      <c r="H15" s="32">
        <v>184</v>
      </c>
      <c r="I15" s="33">
        <v>38954.99</v>
      </c>
      <c r="J15" s="33">
        <f t="shared" si="1"/>
        <v>38954.99</v>
      </c>
      <c r="K15" s="33" t="s">
        <v>17</v>
      </c>
      <c r="L15" s="34" t="s">
        <v>18</v>
      </c>
      <c r="M15" s="33">
        <v>47600</v>
      </c>
      <c r="N15" s="33">
        <f t="shared" si="2"/>
        <v>11900</v>
      </c>
      <c r="O15" s="31" t="s">
        <v>50</v>
      </c>
      <c r="P15" s="31" t="s">
        <v>37</v>
      </c>
    </row>
    <row r="16" spans="1:16" s="3" customFormat="1" ht="42.75" customHeight="1" x14ac:dyDescent="0.25">
      <c r="A16" s="19">
        <v>10</v>
      </c>
      <c r="B16" s="20" t="s">
        <v>16</v>
      </c>
      <c r="C16" s="21" t="s">
        <v>28</v>
      </c>
      <c r="D16" s="22" t="s">
        <v>41</v>
      </c>
      <c r="E16" s="20" t="s">
        <v>30</v>
      </c>
      <c r="F16" s="20" t="s">
        <v>29</v>
      </c>
      <c r="G16" s="23" t="s">
        <v>35</v>
      </c>
      <c r="H16" s="24">
        <v>183</v>
      </c>
      <c r="I16" s="25">
        <v>14638.94</v>
      </c>
      <c r="J16" s="25">
        <f t="shared" si="1"/>
        <v>14638.94</v>
      </c>
      <c r="K16" s="25" t="s">
        <v>17</v>
      </c>
      <c r="L16" s="26" t="s">
        <v>18</v>
      </c>
      <c r="M16" s="25">
        <v>18000</v>
      </c>
      <c r="N16" s="25">
        <f t="shared" si="2"/>
        <v>4500</v>
      </c>
      <c r="O16" s="23" t="s">
        <v>50</v>
      </c>
      <c r="P16" s="23" t="s">
        <v>38</v>
      </c>
    </row>
    <row r="17" spans="1:16" s="3" customFormat="1" ht="42.75" customHeight="1" thickBot="1" x14ac:dyDescent="0.3">
      <c r="A17" s="35">
        <v>11</v>
      </c>
      <c r="B17" s="36" t="s">
        <v>16</v>
      </c>
      <c r="C17" s="37" t="s">
        <v>28</v>
      </c>
      <c r="D17" s="38" t="s">
        <v>39</v>
      </c>
      <c r="E17" s="36" t="s">
        <v>30</v>
      </c>
      <c r="F17" s="36" t="s">
        <v>29</v>
      </c>
      <c r="G17" s="39" t="s">
        <v>35</v>
      </c>
      <c r="H17" s="40">
        <v>176</v>
      </c>
      <c r="I17" s="41">
        <v>3742.91</v>
      </c>
      <c r="J17" s="41">
        <f t="shared" si="1"/>
        <v>3742.91</v>
      </c>
      <c r="K17" s="41" t="s">
        <v>17</v>
      </c>
      <c r="L17" s="42" t="s">
        <v>18</v>
      </c>
      <c r="M17" s="41">
        <v>5000</v>
      </c>
      <c r="N17" s="41">
        <f t="shared" si="2"/>
        <v>1250</v>
      </c>
      <c r="O17" s="39" t="s">
        <v>50</v>
      </c>
      <c r="P17" s="39" t="s">
        <v>40</v>
      </c>
    </row>
    <row r="18" spans="1:16" ht="70.5" customHeight="1" thickTop="1" thickBot="1" x14ac:dyDescent="0.3">
      <c r="A18" s="101" t="s">
        <v>58</v>
      </c>
      <c r="B18" s="102"/>
      <c r="C18" s="102"/>
      <c r="D18" s="102"/>
      <c r="E18" s="102"/>
      <c r="F18" s="102"/>
      <c r="G18" s="102"/>
      <c r="H18" s="102"/>
      <c r="I18" s="102"/>
      <c r="J18" s="102"/>
      <c r="K18" s="102"/>
      <c r="L18" s="102"/>
      <c r="M18" s="102"/>
      <c r="N18" s="102"/>
      <c r="O18" s="102"/>
      <c r="P18" s="103"/>
    </row>
    <row r="19" spans="1:16" ht="206.25" customHeight="1" thickTop="1" thickBot="1" x14ac:dyDescent="0.3">
      <c r="A19" s="104" t="s">
        <v>42</v>
      </c>
      <c r="B19" s="105"/>
      <c r="C19" s="105"/>
      <c r="D19" s="105"/>
      <c r="E19" s="105"/>
      <c r="F19" s="105"/>
      <c r="G19" s="105"/>
      <c r="H19" s="105"/>
      <c r="I19" s="105"/>
      <c r="J19" s="105"/>
      <c r="K19" s="105"/>
      <c r="L19" s="105"/>
      <c r="M19" s="105"/>
      <c r="N19" s="105"/>
      <c r="O19" s="105"/>
      <c r="P19" s="75"/>
    </row>
    <row r="20" spans="1:16" ht="90.75" customHeight="1" thickTop="1" thickBot="1" x14ac:dyDescent="0.3">
      <c r="A20" s="106" t="s">
        <v>23</v>
      </c>
      <c r="B20" s="107"/>
      <c r="C20" s="107"/>
      <c r="D20" s="107"/>
      <c r="E20" s="107"/>
      <c r="F20" s="107"/>
      <c r="G20" s="107"/>
      <c r="H20" s="107"/>
      <c r="I20" s="107"/>
      <c r="J20" s="107"/>
      <c r="K20" s="107"/>
      <c r="L20" s="107"/>
      <c r="M20" s="107"/>
      <c r="N20" s="107"/>
      <c r="O20" s="107"/>
      <c r="P20" s="75"/>
    </row>
    <row r="21" spans="1:16" ht="41.25" customHeight="1" thickTop="1" thickBot="1" x14ac:dyDescent="0.3">
      <c r="A21" s="73" t="s">
        <v>43</v>
      </c>
      <c r="B21" s="74"/>
      <c r="C21" s="74"/>
      <c r="D21" s="74"/>
      <c r="E21" s="74"/>
      <c r="F21" s="74"/>
      <c r="G21" s="74"/>
      <c r="H21" s="74"/>
      <c r="I21" s="74"/>
      <c r="J21" s="74"/>
      <c r="K21" s="74"/>
      <c r="L21" s="74"/>
      <c r="M21" s="74"/>
      <c r="N21" s="74"/>
      <c r="O21" s="74"/>
      <c r="P21" s="75"/>
    </row>
    <row r="22" spans="1:16" ht="91.5" customHeight="1" thickTop="1" thickBot="1" x14ac:dyDescent="0.3">
      <c r="A22" s="73" t="s">
        <v>44</v>
      </c>
      <c r="B22" s="74"/>
      <c r="C22" s="74"/>
      <c r="D22" s="74"/>
      <c r="E22" s="74"/>
      <c r="F22" s="74"/>
      <c r="G22" s="74"/>
      <c r="H22" s="74"/>
      <c r="I22" s="74"/>
      <c r="J22" s="74"/>
      <c r="K22" s="74"/>
      <c r="L22" s="74"/>
      <c r="M22" s="74"/>
      <c r="N22" s="74"/>
      <c r="O22" s="74"/>
      <c r="P22" s="75"/>
    </row>
    <row r="23" spans="1:16" ht="36.75" customHeight="1" thickTop="1" thickBot="1" x14ac:dyDescent="0.3">
      <c r="A23" s="73" t="s">
        <v>45</v>
      </c>
      <c r="B23" s="74"/>
      <c r="C23" s="74"/>
      <c r="D23" s="74"/>
      <c r="E23" s="74"/>
      <c r="F23" s="74"/>
      <c r="G23" s="74"/>
      <c r="H23" s="74"/>
      <c r="I23" s="74"/>
      <c r="J23" s="74"/>
      <c r="K23" s="74"/>
      <c r="L23" s="74"/>
      <c r="M23" s="74"/>
      <c r="N23" s="74"/>
      <c r="O23" s="74"/>
      <c r="P23" s="75"/>
    </row>
    <row r="24" spans="1:16" ht="59.25" customHeight="1" thickTop="1" thickBot="1" x14ac:dyDescent="0.3">
      <c r="A24" s="73" t="s">
        <v>26</v>
      </c>
      <c r="B24" s="74"/>
      <c r="C24" s="74"/>
      <c r="D24" s="74"/>
      <c r="E24" s="74"/>
      <c r="F24" s="74"/>
      <c r="G24" s="74"/>
      <c r="H24" s="74"/>
      <c r="I24" s="74"/>
      <c r="J24" s="74"/>
      <c r="K24" s="74"/>
      <c r="L24" s="74"/>
      <c r="M24" s="74"/>
      <c r="N24" s="74"/>
      <c r="O24" s="74"/>
      <c r="P24" s="75"/>
    </row>
    <row r="25" spans="1:16" ht="42.75" customHeight="1" thickTop="1" thickBot="1" x14ac:dyDescent="0.3">
      <c r="A25" s="73" t="s">
        <v>27</v>
      </c>
      <c r="B25" s="74"/>
      <c r="C25" s="74"/>
      <c r="D25" s="74"/>
      <c r="E25" s="74"/>
      <c r="F25" s="74"/>
      <c r="G25" s="74"/>
      <c r="H25" s="74"/>
      <c r="I25" s="74"/>
      <c r="J25" s="74"/>
      <c r="K25" s="74"/>
      <c r="L25" s="74"/>
      <c r="M25" s="74"/>
      <c r="N25" s="74"/>
      <c r="O25" s="74"/>
      <c r="P25" s="75"/>
    </row>
    <row r="26" spans="1:16" ht="46.5" customHeight="1" thickTop="1" thickBot="1" x14ac:dyDescent="0.3">
      <c r="A26" s="76" t="s">
        <v>24</v>
      </c>
      <c r="B26" s="77"/>
      <c r="C26" s="77"/>
      <c r="D26" s="77"/>
      <c r="E26" s="77"/>
      <c r="F26" s="77"/>
      <c r="G26" s="77"/>
      <c r="H26" s="77"/>
      <c r="I26" s="77"/>
      <c r="J26" s="77"/>
      <c r="K26" s="77"/>
      <c r="L26" s="77"/>
      <c r="M26" s="77"/>
      <c r="N26" s="77"/>
      <c r="O26" s="77"/>
      <c r="P26" s="75"/>
    </row>
    <row r="27" spans="1:16" ht="15.75" thickTop="1" x14ac:dyDescent="0.25">
      <c r="N27" s="4"/>
    </row>
  </sheetData>
  <mergeCells count="35">
    <mergeCell ref="A18:P18"/>
    <mergeCell ref="A19:P19"/>
    <mergeCell ref="A20:P20"/>
    <mergeCell ref="A21:P21"/>
    <mergeCell ref="A11:A12"/>
    <mergeCell ref="B11:B12"/>
    <mergeCell ref="C11:C12"/>
    <mergeCell ref="D11:D12"/>
    <mergeCell ref="E11:E12"/>
    <mergeCell ref="F11:F12"/>
    <mergeCell ref="G11:G12"/>
    <mergeCell ref="H11:H12"/>
    <mergeCell ref="J11:J12"/>
    <mergeCell ref="K11:K12"/>
    <mergeCell ref="L11:L12"/>
    <mergeCell ref="M11:M12"/>
    <mergeCell ref="N11:N12"/>
    <mergeCell ref="O11:O12"/>
    <mergeCell ref="P11:P12"/>
    <mergeCell ref="I11:I12"/>
    <mergeCell ref="J6:K6"/>
    <mergeCell ref="A1:P1"/>
    <mergeCell ref="A2:P2"/>
    <mergeCell ref="A10:P10"/>
    <mergeCell ref="J8:K8"/>
    <mergeCell ref="J9:K9"/>
    <mergeCell ref="J5:K5"/>
    <mergeCell ref="J3:K3"/>
    <mergeCell ref="J4:K4"/>
    <mergeCell ref="J7:K7"/>
    <mergeCell ref="A22:P22"/>
    <mergeCell ref="A23:P23"/>
    <mergeCell ref="A24:P24"/>
    <mergeCell ref="A25:P25"/>
    <mergeCell ref="A26:P26"/>
  </mergeCells>
  <pageMargins left="0.23622047244094491" right="0.23622047244094491" top="0.55118110236220474" bottom="0.55118110236220474" header="0.31496062992125984" footer="0.31496062992125984"/>
  <pageSetup paperSize="9" scale="4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Uğur Aslanpençesi</dc:creator>
  <cp:lastModifiedBy>Abdullah Kara</cp:lastModifiedBy>
  <cp:lastPrinted>2024-04-04T12:12:02Z</cp:lastPrinted>
  <dcterms:created xsi:type="dcterms:W3CDTF">2023-11-22T12:15:48Z</dcterms:created>
  <dcterms:modified xsi:type="dcterms:W3CDTF">2024-04-16T09:14:09Z</dcterms:modified>
</cp:coreProperties>
</file>